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500" windowWidth="16995" windowHeight="10395"/>
  </bookViews>
  <sheets>
    <sheet name="ил 40" sheetId="1" r:id="rId1"/>
  </sheets>
  <calcPr calcId="144525"/>
</workbook>
</file>

<file path=xl/calcChain.xml><?xml version="1.0" encoding="utf-8"?>
<calcChain xmlns="http://schemas.openxmlformats.org/spreadsheetml/2006/main">
  <c r="E29" i="1" l="1"/>
  <c r="D29" i="1"/>
  <c r="C29" i="1"/>
  <c r="G28" i="1"/>
  <c r="G27" i="1"/>
  <c r="G26" i="1"/>
  <c r="G25" i="1"/>
  <c r="G24" i="1"/>
  <c r="G23" i="1"/>
  <c r="G29" i="1" s="1"/>
  <c r="G30" i="1" s="1"/>
  <c r="F21" i="1"/>
  <c r="E21" i="1"/>
  <c r="D21" i="1"/>
  <c r="C21" i="1"/>
  <c r="G13" i="1"/>
  <c r="G12" i="1"/>
  <c r="G11" i="1"/>
  <c r="G10" i="1"/>
  <c r="G9" i="1"/>
  <c r="G8" i="1"/>
  <c r="G21" i="1" s="1"/>
</calcChain>
</file>

<file path=xl/sharedStrings.xml><?xml version="1.0" encoding="utf-8"?>
<sst xmlns="http://schemas.openxmlformats.org/spreadsheetml/2006/main" count="38" uniqueCount="32">
  <si>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</si>
  <si>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</si>
  <si>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</si>
  <si>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</si>
  <si>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</si>
  <si>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с.Ильинское ул. Им 50-ти летия СССР дом № 40                      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</si>
  <si>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</si>
  <si>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</si>
  <si>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</si>
  <si>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</si>
  <si>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</si>
  <si>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</si>
  <si>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Остатки на лицевом счете МКД</t>
  </si>
  <si>
    <t>за содержание</t>
  </si>
  <si>
    <t>вывоз тбо</t>
  </si>
  <si>
    <t>хвс моп</t>
  </si>
  <si>
    <t>эл/эн моп</t>
  </si>
  <si>
    <t>отопление</t>
  </si>
  <si>
    <t>за текущий ремонт</t>
  </si>
  <si>
    <t>в том числе:</t>
  </si>
  <si>
    <t>ремонт системы отопления</t>
  </si>
  <si>
    <t>ремонт системы гвс</t>
  </si>
  <si>
    <t>ремонт сети канализации</t>
  </si>
  <si>
    <t>ремонт электросети</t>
  </si>
  <si>
    <t>ремонт кровли</t>
  </si>
  <si>
    <t>ремонт стен швов</t>
  </si>
  <si>
    <t>итого</t>
  </si>
  <si>
    <t>Платежная дисциплина</t>
  </si>
  <si>
    <t>ИТОГО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</si>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</sst>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31"/>
  <sheetViews>
    <sheetView tabSelected="1" topLeftCell="B1" workbookViewId="0">
      <selection activeCell="F15" sqref="F15:F20"/>
    </sheetView>
  </sheetViews>
  <sheetFormatPr defaultColWidth="9.140625" defaultRowHeight="15.75" x14ac:dyDescent="0.25"/>
  <cols>
    <col min="1" max="1" width="6.7109375" style="1" hidden="1" customWidth="1"/>
    <col min="2" max="2" width="33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ht="41.45" customHeight="1" x14ac:dyDescent="0.25">
      <c r="A6" s="8" t="s">
        <v>6</v>
      </c>
      <c r="B6" s="9"/>
      <c r="C6" s="10" t="s">
        <v>7</v>
      </c>
      <c r="D6" s="10" t="s">
        <v>8</v>
      </c>
      <c r="E6" s="11" t="s">
        <v>9</v>
      </c>
      <c r="F6" s="11" t="s">
        <v>10</v>
      </c>
      <c r="G6" s="11" t="s">
        <v>11</v>
      </c>
    </row>
    <row r="7" spans="1:8" ht="12" customHeight="1" x14ac:dyDescent="0.25">
      <c r="A7" s="12"/>
      <c r="B7" s="13" t="s">
        <v>12</v>
      </c>
      <c r="C7" s="14"/>
      <c r="D7" s="14"/>
      <c r="E7" s="14"/>
      <c r="F7" s="14"/>
      <c r="G7" s="15"/>
    </row>
    <row r="8" spans="1:8" ht="13.9" customHeight="1" x14ac:dyDescent="0.25">
      <c r="A8" s="16"/>
      <c r="B8" s="17" t="s">
        <v>13</v>
      </c>
      <c r="C8" s="18">
        <v>-491427.84000000003</v>
      </c>
      <c r="D8" s="19">
        <v>637248.5</v>
      </c>
      <c r="E8" s="20">
        <v>650852.04</v>
      </c>
      <c r="F8" s="19">
        <v>637248.5</v>
      </c>
      <c r="G8" s="20">
        <f>C8+E8-F8</f>
        <v>-477824.3</v>
      </c>
    </row>
    <row r="9" spans="1:8" ht="13.9" customHeight="1" x14ac:dyDescent="0.25">
      <c r="A9" s="16"/>
      <c r="B9" s="21" t="s">
        <v>14</v>
      </c>
      <c r="C9" s="22">
        <v>-87445.72</v>
      </c>
      <c r="D9" s="23">
        <v>0</v>
      </c>
      <c r="E9" s="24">
        <v>21558.7</v>
      </c>
      <c r="F9" s="23">
        <v>0</v>
      </c>
      <c r="G9" s="24">
        <f t="shared" ref="G9:G13" si="0">C9+E9-F9</f>
        <v>-65887.02</v>
      </c>
    </row>
    <row r="10" spans="1:8" ht="13.9" customHeight="1" x14ac:dyDescent="0.25">
      <c r="A10" s="16"/>
      <c r="B10" s="21" t="s">
        <v>15</v>
      </c>
      <c r="C10" s="22">
        <v>-1291.82</v>
      </c>
      <c r="D10" s="23">
        <v>5372.28</v>
      </c>
      <c r="E10" s="24">
        <v>4702.1000000000004</v>
      </c>
      <c r="F10" s="23">
        <v>5372.28</v>
      </c>
      <c r="G10" s="24">
        <f>C10+E10-F10</f>
        <v>-1961.9999999999991</v>
      </c>
    </row>
    <row r="11" spans="1:8" ht="13.9" customHeight="1" x14ac:dyDescent="0.25">
      <c r="A11" s="16"/>
      <c r="B11" s="21" t="s">
        <v>16</v>
      </c>
      <c r="C11" s="22">
        <v>-2157.36</v>
      </c>
      <c r="D11" s="23">
        <v>7743.36</v>
      </c>
      <c r="E11" s="24">
        <v>6988.73</v>
      </c>
      <c r="F11" s="23">
        <v>7743.36</v>
      </c>
      <c r="G11" s="24">
        <f>C11+E11-F11</f>
        <v>-2911.9900000000007</v>
      </c>
    </row>
    <row r="12" spans="1:8" ht="13.9" customHeight="1" x14ac:dyDescent="0.25">
      <c r="A12" s="16"/>
      <c r="B12" s="21" t="s">
        <v>17</v>
      </c>
      <c r="C12" s="22">
        <v>-618226.46</v>
      </c>
      <c r="D12" s="23">
        <v>0</v>
      </c>
      <c r="E12" s="24">
        <v>167344.62</v>
      </c>
      <c r="F12" s="23">
        <v>0</v>
      </c>
      <c r="G12" s="24">
        <f>C12+E12-F12</f>
        <v>-450881.83999999997</v>
      </c>
    </row>
    <row r="13" spans="1:8" ht="13.9" customHeight="1" x14ac:dyDescent="0.25">
      <c r="A13" s="16"/>
      <c r="B13" s="21" t="s">
        <v>18</v>
      </c>
      <c r="C13" s="22">
        <v>78853.61</v>
      </c>
      <c r="D13" s="23">
        <v>72272.86</v>
      </c>
      <c r="E13" s="24">
        <v>73421.929999999993</v>
      </c>
      <c r="F13" s="24">
        <v>44386.879999999997</v>
      </c>
      <c r="G13" s="24">
        <f t="shared" si="0"/>
        <v>107888.65999999997</v>
      </c>
    </row>
    <row r="14" spans="1:8" ht="13.9" customHeight="1" x14ac:dyDescent="0.25">
      <c r="A14" s="16"/>
      <c r="B14" s="21" t="s">
        <v>19</v>
      </c>
      <c r="C14" s="22"/>
      <c r="D14" s="23"/>
      <c r="E14" s="24"/>
      <c r="F14" s="24"/>
      <c r="G14" s="24"/>
    </row>
    <row r="15" spans="1:8" ht="13.9" customHeight="1" x14ac:dyDescent="0.25">
      <c r="A15" s="16"/>
      <c r="B15" s="21" t="s">
        <v>20</v>
      </c>
      <c r="C15" s="22"/>
      <c r="D15" s="23"/>
      <c r="E15" s="24"/>
      <c r="F15" s="24">
        <v>8611.58</v>
      </c>
      <c r="G15" s="24"/>
    </row>
    <row r="16" spans="1:8" ht="13.9" customHeight="1" x14ac:dyDescent="0.25">
      <c r="A16" s="16"/>
      <c r="B16" s="21" t="s">
        <v>21</v>
      </c>
      <c r="C16" s="22"/>
      <c r="D16" s="23"/>
      <c r="E16" s="24"/>
      <c r="F16" s="24">
        <v>5232.8500000000004</v>
      </c>
      <c r="G16" s="24"/>
    </row>
    <row r="17" spans="1:7" ht="13.9" customHeight="1" x14ac:dyDescent="0.25">
      <c r="A17" s="16"/>
      <c r="B17" s="21" t="s">
        <v>22</v>
      </c>
      <c r="C17" s="22"/>
      <c r="D17" s="23"/>
      <c r="E17" s="24"/>
      <c r="F17" s="24">
        <v>2469.21</v>
      </c>
      <c r="G17" s="24"/>
    </row>
    <row r="18" spans="1:7" ht="13.9" customHeight="1" x14ac:dyDescent="0.25">
      <c r="A18" s="16"/>
      <c r="B18" s="21" t="s">
        <v>23</v>
      </c>
      <c r="C18" s="22"/>
      <c r="D18" s="23"/>
      <c r="E18" s="24"/>
      <c r="F18" s="24">
        <v>676.1</v>
      </c>
      <c r="G18" s="24"/>
    </row>
    <row r="19" spans="1:7" ht="13.9" customHeight="1" x14ac:dyDescent="0.25">
      <c r="A19" s="16">
        <v>0</v>
      </c>
      <c r="B19" s="21" t="s">
        <v>24</v>
      </c>
      <c r="C19" s="22"/>
      <c r="D19" s="23"/>
      <c r="E19" s="24"/>
      <c r="F19" s="24">
        <v>8966</v>
      </c>
      <c r="G19" s="24"/>
    </row>
    <row r="20" spans="1:7" ht="13.9" customHeight="1" x14ac:dyDescent="0.25">
      <c r="A20" s="16"/>
      <c r="B20" s="21" t="s">
        <v>25</v>
      </c>
      <c r="C20" s="22"/>
      <c r="D20" s="23"/>
      <c r="E20" s="24"/>
      <c r="F20" s="24">
        <v>18430.93</v>
      </c>
      <c r="G20" s="24"/>
    </row>
    <row r="21" spans="1:7" ht="13.9" customHeight="1" x14ac:dyDescent="0.25">
      <c r="A21" s="25">
        <v>2</v>
      </c>
      <c r="B21" s="26" t="s">
        <v>26</v>
      </c>
      <c r="C21" s="27">
        <f>C8+C9+C13+C12+C10+C11</f>
        <v>-1121695.5900000003</v>
      </c>
      <c r="D21" s="27">
        <f>D8+D9+D13+D12+D10+D11</f>
        <v>722637</v>
      </c>
      <c r="E21" s="27">
        <f>E8+E9+E13+E12+E10+E11</f>
        <v>924868.11999999988</v>
      </c>
      <c r="F21" s="27">
        <f>F8+F9+F13+F12+F10+F11</f>
        <v>694751.02</v>
      </c>
      <c r="G21" s="27">
        <f>G8+G9+G13+G12+G10+G11</f>
        <v>-891578.49</v>
      </c>
    </row>
    <row r="22" spans="1:7" ht="13.9" customHeight="1" x14ac:dyDescent="0.25">
      <c r="A22" s="28"/>
      <c r="B22" s="29" t="s">
        <v>27</v>
      </c>
      <c r="C22" s="30"/>
      <c r="D22" s="30"/>
      <c r="E22" s="30"/>
      <c r="F22" s="30"/>
      <c r="G22" s="31"/>
    </row>
    <row r="23" spans="1:7" ht="13.9" customHeight="1" x14ac:dyDescent="0.25">
      <c r="B23" s="21" t="s">
        <v>13</v>
      </c>
      <c r="C23" s="22">
        <v>-491427.84000000003</v>
      </c>
      <c r="D23" s="23">
        <v>637248.5</v>
      </c>
      <c r="E23" s="24">
        <v>650852.04</v>
      </c>
      <c r="F23" s="23"/>
      <c r="G23" s="24">
        <f>C23+E23-D23</f>
        <v>-477824.3</v>
      </c>
    </row>
    <row r="24" spans="1:7" ht="13.9" customHeight="1" x14ac:dyDescent="0.25">
      <c r="B24" s="21" t="s">
        <v>14</v>
      </c>
      <c r="C24" s="22">
        <v>-87445.72</v>
      </c>
      <c r="D24" s="23">
        <v>0</v>
      </c>
      <c r="E24" s="24">
        <v>21558.7</v>
      </c>
      <c r="F24" s="23"/>
      <c r="G24" s="24">
        <f t="shared" ref="G24:G28" si="1">C24+E24-D24</f>
        <v>-65887.02</v>
      </c>
    </row>
    <row r="25" spans="1:7" ht="13.9" customHeight="1" x14ac:dyDescent="0.25">
      <c r="B25" s="21" t="s">
        <v>15</v>
      </c>
      <c r="C25" s="22">
        <v>-1291.82</v>
      </c>
      <c r="D25" s="23">
        <v>5372.28</v>
      </c>
      <c r="E25" s="24">
        <v>4702.1000000000004</v>
      </c>
      <c r="F25" s="23"/>
      <c r="G25" s="24">
        <f t="shared" si="1"/>
        <v>-1961.9999999999991</v>
      </c>
    </row>
    <row r="26" spans="1:7" ht="13.9" customHeight="1" x14ac:dyDescent="0.25">
      <c r="B26" s="21" t="s">
        <v>16</v>
      </c>
      <c r="C26" s="22">
        <v>-2157.36</v>
      </c>
      <c r="D26" s="23">
        <v>7743.36</v>
      </c>
      <c r="E26" s="24">
        <v>6988.73</v>
      </c>
      <c r="F26" s="23"/>
      <c r="G26" s="24">
        <f t="shared" si="1"/>
        <v>-2911.9900000000007</v>
      </c>
    </row>
    <row r="27" spans="1:7" ht="13.9" customHeight="1" x14ac:dyDescent="0.25">
      <c r="B27" s="21" t="s">
        <v>17</v>
      </c>
      <c r="C27" s="22">
        <v>-618226.46</v>
      </c>
      <c r="D27" s="23">
        <v>0</v>
      </c>
      <c r="E27" s="24">
        <v>167344.62</v>
      </c>
      <c r="F27" s="23"/>
      <c r="G27" s="24">
        <f t="shared" si="1"/>
        <v>-450881.83999999997</v>
      </c>
    </row>
    <row r="28" spans="1:7" ht="13.9" customHeight="1" x14ac:dyDescent="0.25">
      <c r="B28" s="21" t="s">
        <v>18</v>
      </c>
      <c r="C28" s="22">
        <v>-62531.31</v>
      </c>
      <c r="D28" s="23">
        <v>72272.86</v>
      </c>
      <c r="E28" s="24">
        <v>73421.929999999993</v>
      </c>
      <c r="F28" s="24"/>
      <c r="G28" s="24">
        <f t="shared" si="1"/>
        <v>-61382.240000000005</v>
      </c>
    </row>
    <row r="29" spans="1:7" ht="13.15" customHeight="1" x14ac:dyDescent="0.25">
      <c r="B29" s="32" t="s">
        <v>28</v>
      </c>
      <c r="C29" s="32">
        <f>SUM(C23:C28)</f>
        <v>-1263080.51</v>
      </c>
      <c r="D29" s="32">
        <f>SUM(D23:D28)</f>
        <v>722637</v>
      </c>
      <c r="E29" s="32">
        <f>SUM(E23:E28)</f>
        <v>924868.11999999988</v>
      </c>
      <c r="F29" s="32"/>
      <c r="G29" s="32">
        <f>SUM(G23:G28)</f>
        <v>-1060849.3899999999</v>
      </c>
    </row>
    <row r="30" spans="1:7" ht="13.15" customHeight="1" x14ac:dyDescent="0.25">
      <c r="B30" s="33" t="s">
        <v>29</v>
      </c>
      <c r="G30" s="33">
        <f>G29</f>
        <v>-1060849.3899999999</v>
      </c>
    </row>
    <row r="31" spans="1:7" x14ac:dyDescent="0.25">
      <c r="B31" s="1" t="s">
        <v>30</v>
      </c>
      <c r="E31" s="1" t="s">
        <v>31</v>
      </c>
    </row>
  </sheetData>
  <mergeCells count="8">
    <mergeCell ref="B7:G7"/>
    <mergeCell ref="B22:G22"/>
    <mergeCell ref="D1:F1"/>
    <mergeCell ref="B2:E2"/>
    <mergeCell ref="A3:G3"/>
    <mergeCell ref="A4:G4"/>
    <mergeCell ref="A5:G5"/>
    <mergeCell ref="A6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 40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2020-03-29T11:36:23Z</dcterms:created>
  <dcterms:modified xsi:type="dcterms:W3CDTF">2020-03-29T11:37:08Z</dcterms:modified>
</cp:coreProperties>
</file>